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20-01-2023\FASSA\FASSA 2024\REPORTES MIR FASSA 2° SEM 2024\"/>
    </mc:Choice>
  </mc:AlternateContent>
  <xr:revisionPtr revIDLastSave="0" documentId="8_{4AAE5419-B429-4E70-8EC5-15D3B6EF5515}" xr6:coauthVersionLast="47" xr6:coauthVersionMax="47" xr10:uidLastSave="{00000000-0000-0000-0000-000000000000}"/>
  <bookViews>
    <workbookView xWindow="-120" yWindow="-120" windowWidth="29040" windowHeight="15840" xr2:uid="{88AF5168-6C32-4F1E-9D7A-4253924864D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L18" i="1" l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<sst xmlns="http://schemas.openxmlformats.org/spreadsheetml/2006/main" count="64" uniqueCount="47">
  <si>
    <t>EF</t>
  </si>
  <si>
    <t xml:space="preserve">Entidad Federativa </t>
  </si>
  <si>
    <t>Nivel</t>
  </si>
  <si>
    <t>Núm. Indicador</t>
  </si>
  <si>
    <t>Nombre del Indicador</t>
  </si>
  <si>
    <t>Método de Cálculo</t>
  </si>
  <si>
    <t>Numerador</t>
  </si>
  <si>
    <t>Denominador</t>
  </si>
  <si>
    <t>Nuevo León</t>
  </si>
  <si>
    <t>Fin</t>
  </si>
  <si>
    <t>1</t>
  </si>
  <si>
    <t>[Número de muertes maternas de mujeres sin seguridad social/Número de Nacidos vivos de madres sin seguridad social]*100,000 por entidad de residencia, en un año determinado</t>
  </si>
  <si>
    <t>Propósito</t>
  </si>
  <si>
    <t>2</t>
  </si>
  <si>
    <t>Porcentaje de nacidos vivos de madres sin seguridad social atendidas por personal médico</t>
  </si>
  <si>
    <t>(Número de nacidos vivos de madres sin seguridad social atendidas por personal médico / Número total de nacidos vivos de madres sin seguridad social) *100</t>
  </si>
  <si>
    <t>Componente</t>
  </si>
  <si>
    <t>3</t>
  </si>
  <si>
    <t>Médicos generales y especialistas por cada mil habitantes (población no derechohabiente)</t>
  </si>
  <si>
    <t>Número total de médicos generales y especialistas en contacto con el paciente entre población total por 1,000, para un año y área geográfica determinada</t>
  </si>
  <si>
    <t>4</t>
  </si>
  <si>
    <t>Porcentaje de establecimientos que cumplen los requerimientos mínimos de calidad para la prestación de servicios de Salud</t>
  </si>
  <si>
    <t>(Número de establecimientos que cumplen los requerimientos mínimos de calidad para la prestación de servicios de salud / Total de establecimientos de atención médica susceptibles de acreditación pertenecientes a los Servicios Estatales de Salud) * 100</t>
  </si>
  <si>
    <t>Actividad</t>
  </si>
  <si>
    <t>5</t>
  </si>
  <si>
    <t>1er. Semestre. Porcentaje del gasto total del FASSA destinado a la Prestación de Servicios de Salud a la Persona y Generación de Recursos para la Salud</t>
  </si>
  <si>
    <t>(Gasto ejercido en el 1er. semestre en las subfunciones de; Prestación de Servicios de Salud a la Persona y de Generación de Recursos para la Salud / Gasto total del FASSA) * 100</t>
  </si>
  <si>
    <t>2do. Semestre. Porcentaje del gasto total del FASSA destinado a la Prestación de Servicios de Salud a la Persona y Generación de Recursos para la Salud</t>
  </si>
  <si>
    <t>(Gasto ejercido acumulado en el 2do. Semestres las subfunciones de; Prestación de Servicios de Salud a la Persona y de Generación de Recursos para la Salud / Gasto total del FASSA) * 100</t>
  </si>
  <si>
    <t>6</t>
  </si>
  <si>
    <t xml:space="preserve">1er- Semestre Porcentaje del gasto total del FASSA destinado a la Prestación de Servicios de Salud a la Comunidad   </t>
  </si>
  <si>
    <t>(Gasto ejercido en el 1er. semestre en las subfunciones de; Prestación de Servicios de Salud a la Comunidad / Gasto total del FASSA) * 100</t>
  </si>
  <si>
    <t xml:space="preserve">2do- Semestre. Porcentaje del gasto total del FASSA destinado a la Prestación de Servicios de Salud a la Comunidad   </t>
  </si>
  <si>
    <t>(Gasto ejercido acumulado en el 2do. Semestres las subfunciones de; Prestación de Servicios de Salud a la Comunidad  / Gasto total del FASSA) * 100</t>
  </si>
  <si>
    <t>7</t>
  </si>
  <si>
    <t xml:space="preserve">Porcentaje de atenciones para la salud programadas con recurso asignado </t>
  </si>
  <si>
    <t>(Atenciones para la salud con recurso asignado / Total de atenciones para la salud) * 100</t>
  </si>
  <si>
    <t>REPORTE DE INDICADORES DE LA  MIR del FASSA FEDERAL</t>
  </si>
  <si>
    <t>AVANCE DE METAS 2024</t>
  </si>
  <si>
    <t>Unidad de Administración  y Finanzas</t>
  </si>
  <si>
    <t>Dirección General de Programación y Presupuesto</t>
  </si>
  <si>
    <t>Dirección de Integración Programática Presupuestal</t>
  </si>
  <si>
    <t>AVANCE</t>
  </si>
  <si>
    <r>
      <t xml:space="preserve">Razón de Mortalidad Materna de mujeres sin seguridad social </t>
    </r>
    <r>
      <rPr>
        <b/>
        <sz val="11"/>
        <color theme="1"/>
        <rFont val="Montserrat"/>
      </rPr>
      <t>(Se reporta el resultados del 2023)</t>
    </r>
  </si>
  <si>
    <t>Meta 2024</t>
  </si>
  <si>
    <t>Programado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</si>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</sst>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rgb="FFE9D2AF"/>
      <name val="Montserrat"/>
    </font>
    <font>
      <b/>
      <sz val="11"/>
      <name val="Montserrat"/>
    </font>
    <font>
      <b/>
      <sz val="11"/>
      <color theme="0"/>
      <name val="Montserrat"/>
    </font>
    <font>
      <sz val="11"/>
      <color theme="1"/>
      <name val="Arial"/>
      <family val="2"/>
    </font>
    <font>
      <b/>
      <sz val="11"/>
      <color theme="1"/>
      <name val="Montserrat"/>
    </font>
    <font>
      <sz val="11"/>
      <color theme="1"/>
      <name val="Montserrat"/>
    </font>
    <font>
      <sz val="11"/>
      <name val="Montserrat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30153"/>
        <bgColor indexed="64"/>
      </patternFill>
    </fill>
    <fill>
      <patternFill patternType="solid">
        <fgColor rgb="FFE9D2A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Border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3" xfId="0" applyNumberFormat="1" applyFont="1" applyBorder="1" applyAlignment="1">
      <alignment vertical="center"/>
    </xf>
    <xf numFmtId="0" fontId="5" fillId="5" borderId="3" xfId="0" applyFont="1" applyFill="1" applyBorder="1" applyAlignment="1" applyProtection="1">
      <alignment vertical="center"/>
      <protection locked="0"/>
    </xf>
    <xf numFmtId="3" fontId="6" fillId="5" borderId="3" xfId="0" applyNumberFormat="1" applyFont="1" applyFill="1" applyBorder="1" applyAlignment="1">
      <alignment vertical="center"/>
    </xf>
    <xf numFmtId="3" fontId="6" fillId="5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 indent="1"/>
    </xf>
    <xf numFmtId="0" fontId="4" fillId="5" borderId="3" xfId="0" applyFont="1" applyFill="1" applyBorder="1" applyAlignment="1" applyProtection="1">
      <alignment vertical="center"/>
      <protection locked="0"/>
    </xf>
    <xf numFmtId="3" fontId="5" fillId="5" borderId="3" xfId="0" applyNumberFormat="1" applyFont="1" applyFill="1" applyBorder="1" applyAlignment="1" applyProtection="1">
      <alignment vertical="center"/>
      <protection locked="0"/>
    </xf>
    <xf numFmtId="164" fontId="5" fillId="5" borderId="3" xfId="0" applyNumberFormat="1" applyFont="1" applyFill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5" fontId="5" fillId="5" borderId="3" xfId="0" applyNumberFormat="1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" fontId="7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 indent="1"/>
    </xf>
    <xf numFmtId="3" fontId="2" fillId="5" borderId="3" xfId="0" applyNumberFormat="1" applyFont="1" applyFill="1" applyBorder="1" applyAlignment="1" applyProtection="1">
      <alignment vertical="center"/>
      <protection locked="0"/>
    </xf>
    <xf numFmtId="165" fontId="2" fillId="5" borderId="3" xfId="0" applyNumberFormat="1" applyFont="1" applyFill="1" applyBorder="1" applyAlignment="1">
      <alignment vertical="center"/>
    </xf>
    <xf numFmtId="0" fontId="2" fillId="5" borderId="3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865443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AAA18B-D150-4156-B248-632ABE7C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713293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3774-96B0-4CCC-AD5F-BD24471BE3C5}">
  <dimension ref="A3:L18"/>
  <sheetViews>
    <sheetView showGridLines="0" tabSelected="1" workbookViewId="0">
      <selection activeCell="F3" sqref="F3"/>
    </sheetView>
  </sheetViews>
  <sheetFormatPr baseColWidth="10" defaultRowHeight="15" x14ac:dyDescent="0.25"/>
  <cols>
    <col min="1" max="1" width="5.28515625" customWidth="1"/>
    <col min="2" max="2" width="23.85546875" customWidth="1"/>
    <col min="3" max="3" width="15.42578125" bestFit="1" customWidth="1"/>
    <col min="4" max="4" width="15.5703125" bestFit="1" customWidth="1"/>
    <col min="5" max="5" width="45.7109375" customWidth="1"/>
    <col min="6" max="6" width="59.5703125" customWidth="1"/>
    <col min="7" max="7" width="16.140625" bestFit="1" customWidth="1"/>
    <col min="8" max="8" width="17.140625" customWidth="1"/>
    <col min="9" max="9" width="10.7109375" customWidth="1"/>
    <col min="10" max="10" width="14.28515625" customWidth="1"/>
    <col min="11" max="11" width="18.7109375" customWidth="1"/>
  </cols>
  <sheetData>
    <row r="3" spans="1:12" x14ac:dyDescent="0.25">
      <c r="I3" t="s">
        <v>39</v>
      </c>
    </row>
    <row r="4" spans="1:12" x14ac:dyDescent="0.25">
      <c r="E4" s="31" t="s">
        <v>37</v>
      </c>
      <c r="F4" s="31"/>
      <c r="I4" t="s">
        <v>40</v>
      </c>
    </row>
    <row r="5" spans="1:12" x14ac:dyDescent="0.25">
      <c r="E5" s="31" t="s">
        <v>38</v>
      </c>
      <c r="F5" s="31"/>
      <c r="I5" t="s">
        <v>41</v>
      </c>
    </row>
    <row r="8" spans="1:12" ht="18" x14ac:dyDescent="0.25">
      <c r="A8" s="30"/>
      <c r="B8" s="30"/>
      <c r="C8" s="4"/>
      <c r="D8" s="7"/>
      <c r="E8" s="4"/>
      <c r="F8" s="4"/>
      <c r="G8" s="23" t="s">
        <v>45</v>
      </c>
      <c r="H8" s="23"/>
      <c r="I8" s="21" t="s">
        <v>44</v>
      </c>
      <c r="J8" s="23" t="s">
        <v>46</v>
      </c>
      <c r="K8" s="23"/>
      <c r="L8" s="21" t="s">
        <v>42</v>
      </c>
    </row>
    <row r="9" spans="1:12" ht="36" x14ac:dyDescent="0.25">
      <c r="A9" s="1" t="s">
        <v>0</v>
      </c>
      <c r="B9" s="1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1" t="s">
        <v>6</v>
      </c>
      <c r="H9" s="1" t="s">
        <v>7</v>
      </c>
      <c r="I9" s="22"/>
      <c r="J9" s="1" t="s">
        <v>6</v>
      </c>
      <c r="K9" s="1" t="s">
        <v>7</v>
      </c>
      <c r="L9" s="22"/>
    </row>
    <row r="10" spans="1:12" ht="72" x14ac:dyDescent="0.25">
      <c r="A10" s="16"/>
      <c r="B10" s="16" t="s">
        <v>8</v>
      </c>
      <c r="C10" s="13" t="s">
        <v>9</v>
      </c>
      <c r="D10" s="14" t="s">
        <v>10</v>
      </c>
      <c r="E10" s="15" t="s">
        <v>43</v>
      </c>
      <c r="F10" s="15" t="s">
        <v>11</v>
      </c>
      <c r="G10" s="17">
        <v>12</v>
      </c>
      <c r="H10" s="17">
        <v>32814</v>
      </c>
      <c r="I10" s="18">
        <f>IFERROR(+G10/H10,0)*100000</f>
        <v>36.569756811117202</v>
      </c>
      <c r="J10" s="12">
        <v>15</v>
      </c>
      <c r="K10" s="12">
        <v>32455</v>
      </c>
      <c r="L10" s="12">
        <f>IFERROR(+J10/K10,0)*100000</f>
        <v>46.217840086273306</v>
      </c>
    </row>
    <row r="11" spans="1:12" ht="72" x14ac:dyDescent="0.25">
      <c r="A11" s="16"/>
      <c r="B11" s="16" t="s">
        <v>8</v>
      </c>
      <c r="C11" s="13" t="s">
        <v>12</v>
      </c>
      <c r="D11" s="14" t="s">
        <v>13</v>
      </c>
      <c r="E11" s="15" t="s">
        <v>14</v>
      </c>
      <c r="F11" s="15" t="s">
        <v>15</v>
      </c>
      <c r="G11" s="17">
        <v>30500</v>
      </c>
      <c r="H11" s="17">
        <v>30570</v>
      </c>
      <c r="I11" s="18">
        <f>IFERROR(G11/H11,0)*100</f>
        <v>99.771017337258755</v>
      </c>
      <c r="J11" s="12">
        <v>30198</v>
      </c>
      <c r="K11" s="12">
        <v>30211</v>
      </c>
      <c r="L11" s="12">
        <f>IFERROR(J11/K11,0)*100</f>
        <v>99.956969315812117</v>
      </c>
    </row>
    <row r="12" spans="1:12" ht="72" x14ac:dyDescent="0.25">
      <c r="A12" s="2"/>
      <c r="B12" s="2" t="s">
        <v>8</v>
      </c>
      <c r="C12" s="6" t="s">
        <v>16</v>
      </c>
      <c r="D12" s="8" t="s">
        <v>17</v>
      </c>
      <c r="E12" s="9" t="s">
        <v>18</v>
      </c>
      <c r="F12" s="9" t="s">
        <v>19</v>
      </c>
      <c r="G12" s="10">
        <v>1631</v>
      </c>
      <c r="H12" s="10">
        <v>1787250</v>
      </c>
      <c r="I12" s="19">
        <f>IFERROR(G12/H12,0)*1000</f>
        <v>0.91257518534060711</v>
      </c>
      <c r="J12" s="3">
        <v>1234</v>
      </c>
      <c r="K12" s="10">
        <v>1787250</v>
      </c>
      <c r="L12" s="3">
        <f>IFERROR(J12/K12,0)*1000</f>
        <v>0.69044621625402158</v>
      </c>
    </row>
    <row r="13" spans="1:12" ht="108" x14ac:dyDescent="0.25">
      <c r="A13" s="2"/>
      <c r="B13" s="2" t="s">
        <v>8</v>
      </c>
      <c r="C13" s="6" t="s">
        <v>16</v>
      </c>
      <c r="D13" s="8" t="s">
        <v>20</v>
      </c>
      <c r="E13" s="9" t="s">
        <v>21</v>
      </c>
      <c r="F13" s="9" t="s">
        <v>22</v>
      </c>
      <c r="G13" s="10">
        <v>6</v>
      </c>
      <c r="H13" s="10">
        <v>8</v>
      </c>
      <c r="I13" s="11">
        <f>IFERROR(G13/H13,0)*100</f>
        <v>75</v>
      </c>
      <c r="J13" s="3">
        <v>7</v>
      </c>
      <c r="K13" s="3">
        <v>8</v>
      </c>
      <c r="L13" s="3">
        <f>IFERROR(J13/K13,0)*100</f>
        <v>87.5</v>
      </c>
    </row>
    <row r="14" spans="1:12" ht="72" x14ac:dyDescent="0.25">
      <c r="A14" s="16"/>
      <c r="B14" s="16" t="s">
        <v>8</v>
      </c>
      <c r="C14" s="13" t="s">
        <v>23</v>
      </c>
      <c r="D14" s="14" t="s">
        <v>24</v>
      </c>
      <c r="E14" s="15" t="s">
        <v>25</v>
      </c>
      <c r="F14" s="15" t="s">
        <v>26</v>
      </c>
      <c r="G14" s="17">
        <v>1090021</v>
      </c>
      <c r="H14" s="17">
        <v>3777125</v>
      </c>
      <c r="I14" s="20">
        <f t="shared" ref="I14:I18" si="0">IFERROR(G14/H14,0)*100</f>
        <v>28.858483635039878</v>
      </c>
      <c r="J14" s="12">
        <v>1182368</v>
      </c>
      <c r="K14" s="17">
        <v>3777125</v>
      </c>
      <c r="L14" s="12">
        <f t="shared" ref="L14:L18" si="1">IFERROR(J14/K14,0)*100</f>
        <v>31.303385511467052</v>
      </c>
    </row>
    <row r="15" spans="1:12" ht="90" x14ac:dyDescent="0.25">
      <c r="A15" s="12"/>
      <c r="B15" s="12" t="s">
        <v>8</v>
      </c>
      <c r="C15" s="13" t="s">
        <v>23</v>
      </c>
      <c r="D15" s="24" t="s">
        <v>24</v>
      </c>
      <c r="E15" s="25" t="s">
        <v>27</v>
      </c>
      <c r="F15" s="25" t="s">
        <v>28</v>
      </c>
      <c r="G15" s="26">
        <v>2471832</v>
      </c>
      <c r="H15" s="26">
        <v>3777125</v>
      </c>
      <c r="I15" s="27">
        <f t="shared" si="0"/>
        <v>65.442155078267206</v>
      </c>
      <c r="J15" s="28">
        <v>2643583</v>
      </c>
      <c r="K15" s="26">
        <v>3777125</v>
      </c>
      <c r="L15" s="28">
        <f t="shared" si="1"/>
        <v>69.989290796571467</v>
      </c>
    </row>
    <row r="16" spans="1:12" ht="54" x14ac:dyDescent="0.25">
      <c r="A16" s="12"/>
      <c r="B16" s="12" t="s">
        <v>8</v>
      </c>
      <c r="C16" s="13" t="s">
        <v>23</v>
      </c>
      <c r="D16" s="14" t="s">
        <v>29</v>
      </c>
      <c r="E16" s="15" t="s">
        <v>30</v>
      </c>
      <c r="F16" s="15" t="s">
        <v>31</v>
      </c>
      <c r="G16" s="17">
        <v>484175</v>
      </c>
      <c r="H16" s="17">
        <v>3777125</v>
      </c>
      <c r="I16" s="20">
        <f t="shared" si="0"/>
        <v>12.818612039580369</v>
      </c>
      <c r="J16" s="12">
        <v>200433</v>
      </c>
      <c r="K16" s="17">
        <v>3777125</v>
      </c>
      <c r="L16" s="12">
        <f t="shared" si="1"/>
        <v>5.3064963431181127</v>
      </c>
    </row>
    <row r="17" spans="1:12" ht="72" x14ac:dyDescent="0.25">
      <c r="A17" s="12"/>
      <c r="B17" s="12" t="s">
        <v>8</v>
      </c>
      <c r="C17" s="13" t="s">
        <v>23</v>
      </c>
      <c r="D17" s="24" t="s">
        <v>29</v>
      </c>
      <c r="E17" s="25" t="s">
        <v>32</v>
      </c>
      <c r="F17" s="25" t="s">
        <v>33</v>
      </c>
      <c r="G17" s="26">
        <v>1055043</v>
      </c>
      <c r="H17" s="26">
        <v>3777125</v>
      </c>
      <c r="I17" s="27">
        <f t="shared" si="0"/>
        <v>27.932435384055331</v>
      </c>
      <c r="J17" s="28">
        <v>455201</v>
      </c>
      <c r="K17" s="26">
        <v>3777125</v>
      </c>
      <c r="L17" s="28">
        <f t="shared" si="1"/>
        <v>12.051520667174108</v>
      </c>
    </row>
    <row r="18" spans="1:12" ht="36" x14ac:dyDescent="0.25">
      <c r="A18" s="3"/>
      <c r="B18" s="3" t="s">
        <v>8</v>
      </c>
      <c r="C18" s="6" t="s">
        <v>23</v>
      </c>
      <c r="D18" s="8" t="s">
        <v>34</v>
      </c>
      <c r="E18" s="9" t="s">
        <v>35</v>
      </c>
      <c r="F18" s="9" t="s">
        <v>36</v>
      </c>
      <c r="G18" s="10">
        <v>45</v>
      </c>
      <c r="H18" s="10">
        <v>111</v>
      </c>
      <c r="I18" s="11">
        <f t="shared" si="0"/>
        <v>40.54054054054054</v>
      </c>
      <c r="J18" s="29">
        <v>44</v>
      </c>
      <c r="K18" s="29">
        <v>111</v>
      </c>
      <c r="L18" s="29">
        <f t="shared" si="1"/>
        <v>39.63963963963964</v>
      </c>
    </row>
  </sheetData>
  <mergeCells count="7">
    <mergeCell ref="L8:L9"/>
    <mergeCell ref="J8:K8"/>
    <mergeCell ref="E4:F4"/>
    <mergeCell ref="E5:F5"/>
    <mergeCell ref="A8:B8"/>
    <mergeCell ref="G8:H8"/>
    <mergeCell ref="I8:I9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Marcos Alvarado Moreno</dc:creator>
  <cp:lastModifiedBy>José Marcos Alvarado Moreno</cp:lastModifiedBy>
  <cp:lastPrinted>2025-03-10T18:42:51Z</cp:lastPrinted>
  <dcterms:created xsi:type="dcterms:W3CDTF">2024-06-26T18:15:45Z</dcterms:created>
  <dcterms:modified xsi:type="dcterms:W3CDTF">2025-03-10T18:55:08Z</dcterms:modified>
</cp:coreProperties>
</file>